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项目实施计划明细表 (农牧局壮大集体经济项目)" sheetId="1" r:id="rId1"/>
  </sheets>
  <definedNames>
    <definedName name="_xlnm.Print_Titles" localSheetId="0">'项目实施计划明细表 (农牧局壮大集体经济项目)'!$5:$6</definedName>
    <definedName name="_xlnm._FilterDatabase" localSheetId="0" hidden="1">'项目实施计划明细表 (农牧局壮大集体经济项目)'!$A$8:$AF$8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<sst xmlns="http://schemas.openxmlformats.org/spreadsheetml/2006/main" count="73" uniqueCount="55">
  <si>
    <t>附件</t>
  </si>
  <si>
    <t>2024年衔接资金（巩固成果任务）项目实施计划情况统计表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</si>
  <si>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</si>
  <si>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</si>
  <si>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</si>
  <si>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</si>
  <si>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</si>
  <si>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</si>
  <si>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</si>
  <si>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</si>
  <si>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</si>
  <si>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</si>
  <si>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</si>
  <si>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</si>
  <si>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</si>
  <si>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</si>
  <si>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</si>
  <si>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</si>
  <si>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r>
      <rPr>
        <b/>
        <sz val="14"/>
        <color rgb="FF000000"/>
        <rFont val="仿宋_GB2312"/>
        <charset val="134"/>
      </rPr>
      <t>前期手续</t>
    </r>
    <r>
      <rPr>
        <b/>
        <sz val="14"/>
        <color indexed="10"/>
        <rFont val="仿宋_GB2312"/>
        <charset val="134"/>
      </rPr>
      <t>（填“是、否、不需要”）</t>
    </r>
  </si>
  <si>
    <t>小计</t>
  </si>
  <si>
    <t>中央</t>
  </si>
  <si>
    <t>自治区</t>
  </si>
  <si>
    <t>出列贫困嘎查村</t>
  </si>
  <si>
    <t>非贫困嘎查村</t>
  </si>
  <si>
    <t>其中：脱贫和监测人口</t>
  </si>
  <si>
    <t>入库情况</t>
  </si>
  <si>
    <t>是编制项目实施方案或建议书、可研</t>
  </si>
  <si>
    <t>发改立项批复</t>
  </si>
  <si>
    <t>项目选址批复</t>
  </si>
  <si>
    <t>能评批复</t>
  </si>
  <si>
    <t>环评批复</t>
  </si>
  <si>
    <t>其他</t>
  </si>
  <si>
    <r>
      <rPr>
        <sz val="11"/>
        <color rgb="FF000000"/>
        <rFont val="汉仪细圆B5"/>
        <charset val="134"/>
      </rPr>
      <t>×××</t>
    </r>
    <r>
      <rPr>
        <sz val="11"/>
        <color indexed="8"/>
        <rFont val="宋体"/>
        <charset val="134"/>
      </rPr>
      <t>市</t>
    </r>
    <r>
      <rPr>
        <sz val="11"/>
        <color rgb="FF000000"/>
        <rFont val="汉仪细圆B5"/>
        <charset val="134"/>
      </rPr>
      <t>××</t>
    </r>
    <r>
      <rPr>
        <sz val="11"/>
        <color indexed="8"/>
        <rFont val="宋体"/>
        <charset val="134"/>
      </rPr>
      <t>个</t>
    </r>
  </si>
  <si>
    <t>赤峰市</t>
  </si>
  <si>
    <t>敖汉旗</t>
  </si>
  <si>
    <t>产业发展</t>
  </si>
  <si>
    <t>新型农村集体经济发展项目</t>
  </si>
  <si>
    <t>四道湾子镇壮大集体经济冷棚建设项目</t>
  </si>
  <si>
    <t>吴家营子村、小河沿村</t>
  </si>
  <si>
    <t xml:space="preserve">    该项目投入资金610万元，在吴家营子村建设四德堂村壮大集体经济项目，项目总占地面积180亩，新建8米宽冷棚12500米，种植规模150亩。在小河沿村建设富民村壮大集体经济项目，项目总占地面积160亩，新建8米宽冷棚11250米，种植规模135亩，并配套建设水电路等其他附属设施。</t>
  </si>
  <si>
    <t>敖汉旗乡村振兴局</t>
  </si>
  <si>
    <t>2024年4月-2024年10月</t>
  </si>
  <si>
    <t>1.建设冷棚长度≥23750米
2.建设冷棚面积≥285亩
3.项目工程验收合格率＝100%
4.项目建设开始时间：2024年4月
5.项目建设结束时间：2024年10月
6.带动周边农牧户年增收≥28万元
7.带动脱贫人数≥152人
8.群众满意度≥98%</t>
  </si>
  <si>
    <t xml:space="preserve">    1.项目建成后，产权归四德堂村、富民村所有。
    2.按照不低于投入资金5%收取租金，每村每年可获得壮大集体经济收入15万元，收益主要用于巩固脱贫攻坚成果同乡村振兴有效衔接相关工作，即低收入人口常态化帮扶、支持本村特色产业发展和小型公益事业设等方面。
    3.该项目建成后，将285亩冷棚以不低于2400元/亩的价格租赁给有种植意愿的农牧户发展金丝蜜瓜产业，采用公司+订单+农户的经营模式，公司提供育苗种植技术和销售订单，有效带动农牧户参与我镇金丝蜜瓜产业发展，带动农牧户年增收28万元。</t>
  </si>
  <si>
    <t>是</t>
  </si>
  <si>
    <t>敖汉旗-金色北农玉米制种穗烘干加工仓储建设（敖汉旗2024年上级扶持发展新型农村集体经济）项目。</t>
  </si>
  <si>
    <t>内蒙古自治区赤峰市敖汉旗新惠镇工业园区</t>
  </si>
  <si>
    <t xml:space="preserve">    
    该项目计划投入衔接资金实施仓储烘干晾晒等设施，覆盖7个乡镇苏木，19个嘎查村，分别为：丰收乡格德营子村；金厂沟梁镇官家营子村、罗洛营子村；牛古吐镇北台子村、朝阳沟村；四道湾子镇四德堂村；四家子镇南双庙村、解放村、长力哈达村；新惠镇各各召村、哈达吐村、二道营子村、三宝山村、南三家村、德力胡同村、大吉恒地村、蒙古营子村、二官营子村；敖润苏莫固日班毛都嘎查，该项目计划投入资金5000万元，其中壮大集体经济资金2375万元，中央资金560万元、自治区衔接资金1010万元、市级配套485万元、旗级配套320万元。项目规划占地面积41655平米，计划建设智能化种子加工流水线1条。项目新建捡穗车间、脱粒车间、烘干仓，配电室及配套设施等建筑面积2652平米，配套室外工程及相关生产线设备购置。壮大集体经济项目资金2375万元，主要用于建筑工程费用764万元，设备购置费1611万元。
   </t>
  </si>
  <si>
    <t>敖汉旗委组织部</t>
  </si>
  <si>
    <t>2024年5月-2024年9月</t>
  </si>
  <si>
    <t>1.套热泵果穗烘干房、上料布料系统、种床、各种通风门、出料系统、控制系统、温湿度监测系统-混凝土结构≥48套
2.项目覆盖嘎查村数≥19个
3.项目工程验收合格率＝100%
4.项目建设开始时间：2024年5月
5.项目建设结束时间：2024年9月
6.带动周边农牧户年增收≥1000元
7.受益脱贫人口数量≥116人
8.带动农牧户数量≥216户
9.受益脱贫人口满意度≥98%</t>
  </si>
  <si>
    <t xml:space="preserve">    一是流转土地10000亩，涉及农户526户，辐射带动农户制种10万亩，每亩增收1000元。
    二是直接解决务工50人以上。受益脱贫人口116人，带动农牧户216户。
    三是覆盖7个乡镇苏木，19个嘎查村，分别为：丰收乡格德营子村；金厂沟梁镇官家营子村、罗洛营子村；牛古吐镇北台子村、朝阳沟村；四道湾子镇四德堂村；四家子镇南双庙村、解放村、长力哈达村；新惠镇各各召村、哈达吐村、二道营子村、三宝山村、南三家村、德力胡同村、大吉恒地村、蒙古营子村、二官营子村；敖润苏莫固日班毛都嘎查，壮大集体经济投入资金2375万元，按不低于投入资金的5%收取收益金，每村年可获得壮大村集体经济收入6.25济项目资产的管护修缮及用于村集体小型公益事业支出。万元左右，收益金60%用于对脱贫人口和监测对象发展产业进行扶持、发放补贴补助救助；40%用于村级公益岗位及村及对壮大集体经济项目资产的管护修缮及用于村集体小型公益事业支出。
</t>
  </si>
  <si>
    <t>不需要</t>
  </si>
  <si>
    <t>优势特色产业发展</t>
  </si>
  <si>
    <t>农产品仓储保鲜冷链基础设施建设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</si>
</sst>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2"/>
      <name val="宋体"/>
      <charset val="134"/>
    </font>
    <font>
      <sz val="18"/>
      <name val="宋体"/>
      <charset val="134"/>
    </font>
    <font>
      <sz val="48"/>
      <color rgb="FF000000"/>
      <name val="方正小标宋简体"/>
      <charset val="134"/>
    </font>
    <font>
      <sz val="22"/>
      <color rgb="FF000000"/>
      <name val="宋体"/>
      <charset val="134"/>
      <scheme val="minor"/>
    </font>
    <font>
      <b/>
      <sz val="14"/>
      <color rgb="FF000000"/>
      <name val="仿宋_GB2312"/>
      <charset val="134"/>
    </font>
    <font>
      <sz val="11"/>
      <color rgb="FF000000"/>
      <name val="汉仪细圆B5"/>
      <charset val="134"/>
    </font>
    <font>
      <sz val="11"/>
      <color indexed="8"/>
      <name val="宋体"/>
      <charset val="134"/>
      <scheme val="minor"/>
    </font>
    <font>
      <b/>
      <sz val="12"/>
      <color rgb="FF000000"/>
      <name val="汉仪细圆B5"/>
      <charset val="134"/>
    </font>
    <font>
      <b/>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indexed="10"/>
      <name val="仿宋_GB2312"/>
      <charset val="134"/>
    </font>
    <font>
      <sz val="11"/>
      <color indexed="8"/>
      <name val="宋体"/>
      <charset val="134"/>
    </font>
  </fonts>
  <fills count="34">
    <fill>
      <patternFill patternType="none"/>
    </fill>
    <fill>
      <patternFill patternType="gray125"/>
    </fill>
    <fill>
      <patternFill patternType="solid">
        <fgColor theme="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5" borderId="12" applyNumberFormat="0" applyAlignment="0" applyProtection="0">
      <alignment vertical="center"/>
    </xf>
    <xf numFmtId="0" fontId="20" fillId="6" borderId="13" applyNumberFormat="0" applyAlignment="0" applyProtection="0">
      <alignment vertical="center"/>
    </xf>
    <xf numFmtId="0" fontId="21" fillId="6" borderId="12" applyNumberFormat="0" applyAlignment="0" applyProtection="0">
      <alignment vertical="center"/>
    </xf>
    <xf numFmtId="0" fontId="22" fillId="7"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2"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9" fillId="3" borderId="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Border="1">
      <alignment vertical="center"/>
    </xf>
    <xf numFmtId="0" fontId="9" fillId="3" borderId="8" xfId="0" applyFont="1" applyFill="1" applyBorder="1" applyAlignment="1">
      <alignment vertical="center"/>
    </xf>
    <xf numFmtId="0" fontId="1" fillId="0" borderId="8" xfId="0" applyFont="1" applyBorder="1">
      <alignment vertical="center"/>
    </xf>
    <xf numFmtId="0" fontId="0" fillId="0" borderId="1" xfId="0" applyBorder="1" applyAlignment="1">
      <alignment horizontal="center" vertical="center"/>
    </xf>
    <xf numFmtId="0" fontId="0" fillId="0" borderId="1" xfId="0" applyFont="1" applyFill="1" applyBorder="1" applyAlignment="1">
      <alignment horizontal="left" vertical="top"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10</xdr:row>
      <xdr:rowOff>0</xdr:rowOff>
    </xdr:from>
    <xdr:to>
      <xdr:col>6</xdr:col>
      <xdr:colOff>617855</xdr:colOff>
      <xdr:row>12</xdr:row>
      <xdr:rowOff>53975</xdr:rowOff>
    </xdr:to>
    <xdr:sp>
      <xdr:nvSpPr>
        <xdr:cNvPr id="2"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3"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616585</xdr:colOff>
      <xdr:row>12</xdr:row>
      <xdr:rowOff>53975</xdr:rowOff>
    </xdr:to>
    <xdr:sp>
      <xdr:nvSpPr>
        <xdr:cNvPr id="4" name="Host Control  1"/>
        <xdr:cNvSpPr/>
      </xdr:nvSpPr>
      <xdr:spPr>
        <a:xfrm>
          <a:off x="3227705" y="10937875"/>
          <a:ext cx="61658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5"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6"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616585</xdr:colOff>
      <xdr:row>12</xdr:row>
      <xdr:rowOff>53975</xdr:rowOff>
    </xdr:to>
    <xdr:sp>
      <xdr:nvSpPr>
        <xdr:cNvPr id="7" name="Host Control  1"/>
        <xdr:cNvSpPr/>
      </xdr:nvSpPr>
      <xdr:spPr>
        <a:xfrm>
          <a:off x="3227705" y="10937875"/>
          <a:ext cx="61658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8"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9"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616585</xdr:colOff>
      <xdr:row>12</xdr:row>
      <xdr:rowOff>53975</xdr:rowOff>
    </xdr:to>
    <xdr:sp>
      <xdr:nvSpPr>
        <xdr:cNvPr id="10" name="Host Control  1"/>
        <xdr:cNvSpPr/>
      </xdr:nvSpPr>
      <xdr:spPr>
        <a:xfrm>
          <a:off x="3227705" y="10937875"/>
          <a:ext cx="61658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11"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617855</xdr:colOff>
      <xdr:row>12</xdr:row>
      <xdr:rowOff>53975</xdr:rowOff>
    </xdr:to>
    <xdr:sp>
      <xdr:nvSpPr>
        <xdr:cNvPr id="12" name="Host Control  1"/>
        <xdr:cNvSpPr/>
      </xdr:nvSpPr>
      <xdr:spPr>
        <a:xfrm>
          <a:off x="3227705" y="10937875"/>
          <a:ext cx="617855" cy="415925"/>
        </a:xfrm>
        <a:prstGeom prst="rect">
          <a:avLst/>
        </a:prstGeom>
        <a:noFill/>
        <a:ln w="9525">
          <a:noFill/>
        </a:ln>
      </xdr:spPr>
    </xdr:sp>
    <xdr:clientData/>
  </xdr:twoCellAnchor>
  <xdr:twoCellAnchor editAs="oneCell">
    <xdr:from>
      <xdr:col>6</xdr:col>
      <xdr:colOff>0</xdr:colOff>
      <xdr:row>10</xdr:row>
      <xdr:rowOff>0</xdr:rowOff>
    </xdr:from>
    <xdr:to>
      <xdr:col>6</xdr:col>
      <xdr:colOff>616585</xdr:colOff>
      <xdr:row>12</xdr:row>
      <xdr:rowOff>53975</xdr:rowOff>
    </xdr:to>
    <xdr:sp>
      <xdr:nvSpPr>
        <xdr:cNvPr id="13" name="Host Control  1"/>
        <xdr:cNvSpPr/>
      </xdr:nvSpPr>
      <xdr:spPr>
        <a:xfrm>
          <a:off x="3227705" y="10937875"/>
          <a:ext cx="616585" cy="41592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0"/>
  <sheetViews>
    <sheetView tabSelected="1" zoomScale="55" zoomScaleNormal="55" workbookViewId="0">
      <selection activeCell="K9" sqref="K9"/>
    </sheetView>
  </sheetViews>
  <sheetFormatPr defaultColWidth="9" defaultRowHeight="14.25"/>
  <cols>
    <col min="1" max="1" width="4.875" customWidth="1"/>
    <col min="2" max="3" width="6.25" customWidth="1"/>
    <col min="4" max="4" width="6.59166666666667" customWidth="1"/>
    <col min="5" max="5" width="8.175" customWidth="1"/>
    <col min="6" max="6" width="10.2166666666667" customWidth="1"/>
    <col min="8" max="8" width="47.25" customWidth="1"/>
    <col min="9" max="9" width="9" style="3"/>
    <col min="10" max="10" width="7" style="3" customWidth="1"/>
    <col min="11" max="11" width="5.875" style="3" customWidth="1"/>
    <col min="12" max="12" width="7" style="3" customWidth="1"/>
    <col min="13" max="14" width="5.625" style="3" customWidth="1"/>
    <col min="15" max="15" width="6.58333333333333" customWidth="1"/>
    <col min="16" max="16" width="12.4916666666667" customWidth="1"/>
    <col min="18" max="19" width="7" customWidth="1"/>
    <col min="20" max="21" width="8.125" customWidth="1"/>
    <col min="22" max="22" width="36.9666666666667" customWidth="1"/>
    <col min="23" max="23" width="64.0916666666667" customWidth="1"/>
    <col min="24" max="29" width="9" hidden="1" customWidth="1"/>
    <col min="30" max="30" width="5.625" hidden="1" customWidth="1"/>
    <col min="31" max="32" width="9" hidden="1" customWidth="1"/>
  </cols>
  <sheetData>
    <row r="1" ht="31" customHeight="1" spans="1:1">
      <c r="A1" s="4" t="s">
        <v>0</v>
      </c>
    </row>
    <row r="2" ht="63" spans="1:30">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7" spans="1:30">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7" spans="1:30">
      <c r="A4" s="6"/>
      <c r="B4" s="6"/>
      <c r="C4" s="6"/>
      <c r="D4" s="6"/>
      <c r="E4" s="6"/>
      <c r="F4" s="6"/>
      <c r="G4" s="6"/>
      <c r="H4" s="6"/>
      <c r="I4" s="6"/>
      <c r="J4" s="6"/>
      <c r="K4" s="6"/>
      <c r="L4" s="6"/>
      <c r="M4" s="6"/>
      <c r="N4" s="6"/>
      <c r="O4" s="6"/>
      <c r="P4" s="6"/>
      <c r="Q4" s="6"/>
      <c r="R4" s="6"/>
      <c r="S4" s="6"/>
      <c r="T4" s="6"/>
      <c r="U4" s="6"/>
      <c r="V4" s="6"/>
      <c r="W4" s="6"/>
      <c r="X4" s="6"/>
      <c r="Y4" s="6"/>
      <c r="Z4" s="6"/>
      <c r="AA4" s="6"/>
      <c r="AB4" s="6"/>
      <c r="AC4" s="6"/>
      <c r="AD4" s="6"/>
    </row>
    <row r="5" ht="18.75" spans="1:30">
      <c r="A5" s="7" t="s">
        <v>2</v>
      </c>
      <c r="B5" s="7" t="s">
        <v>3</v>
      </c>
      <c r="C5" s="7" t="s">
        <v>4</v>
      </c>
      <c r="D5" s="7" t="s">
        <v>5</v>
      </c>
      <c r="E5" s="7" t="s">
        <v>6</v>
      </c>
      <c r="F5" s="7" t="s">
        <v>7</v>
      </c>
      <c r="G5" s="7" t="s">
        <v>8</v>
      </c>
      <c r="H5" s="7" t="s">
        <v>9</v>
      </c>
      <c r="I5" s="7" t="s">
        <v>10</v>
      </c>
      <c r="J5" s="7" t="s">
        <v>11</v>
      </c>
      <c r="K5" s="7"/>
      <c r="L5" s="7"/>
      <c r="M5" s="7"/>
      <c r="N5" s="7"/>
      <c r="O5" s="7" t="s">
        <v>12</v>
      </c>
      <c r="P5" s="7" t="s">
        <v>13</v>
      </c>
      <c r="Q5" s="7" t="s">
        <v>14</v>
      </c>
      <c r="R5" s="7"/>
      <c r="S5" s="7"/>
      <c r="T5" s="7" t="s">
        <v>15</v>
      </c>
      <c r="U5" s="7"/>
      <c r="V5" s="7" t="s">
        <v>16</v>
      </c>
      <c r="W5" s="7" t="s">
        <v>17</v>
      </c>
      <c r="X5" s="7" t="s">
        <v>18</v>
      </c>
      <c r="Y5" s="7"/>
      <c r="Z5" s="7"/>
      <c r="AA5" s="7"/>
      <c r="AB5" s="7"/>
      <c r="AC5" s="7"/>
      <c r="AD5" s="7"/>
    </row>
    <row r="6" ht="112.5" spans="1:30">
      <c r="A6" s="7"/>
      <c r="B6" s="7"/>
      <c r="C6" s="7"/>
      <c r="D6" s="7"/>
      <c r="E6" s="7"/>
      <c r="F6" s="7"/>
      <c r="G6" s="7"/>
      <c r="H6" s="7"/>
      <c r="I6" s="7"/>
      <c r="J6" s="7" t="s">
        <v>19</v>
      </c>
      <c r="K6" s="7" t="s">
        <v>20</v>
      </c>
      <c r="L6" s="7" t="s">
        <v>21</v>
      </c>
      <c r="M6" s="7" t="s">
        <v>3</v>
      </c>
      <c r="N6" s="7" t="s">
        <v>4</v>
      </c>
      <c r="O6" s="7"/>
      <c r="P6" s="7"/>
      <c r="Q6" s="7" t="s">
        <v>19</v>
      </c>
      <c r="R6" s="7" t="s">
        <v>22</v>
      </c>
      <c r="S6" s="7" t="s">
        <v>23</v>
      </c>
      <c r="T6" s="7" t="s">
        <v>19</v>
      </c>
      <c r="U6" s="7" t="s">
        <v>24</v>
      </c>
      <c r="V6" s="7"/>
      <c r="W6" s="7"/>
      <c r="X6" s="7" t="s">
        <v>25</v>
      </c>
      <c r="Y6" s="7" t="s">
        <v>26</v>
      </c>
      <c r="Z6" s="7" t="s">
        <v>27</v>
      </c>
      <c r="AA6" s="7" t="s">
        <v>28</v>
      </c>
      <c r="AB6" s="7" t="s">
        <v>29</v>
      </c>
      <c r="AC6" s="7" t="s">
        <v>30</v>
      </c>
      <c r="AD6" s="7" t="s">
        <v>31</v>
      </c>
    </row>
    <row r="7" hidden="1" spans="1:30">
      <c r="A7" s="8" t="s">
        <v>32</v>
      </c>
      <c r="B7" s="9"/>
      <c r="C7" s="9"/>
      <c r="D7" s="9"/>
      <c r="E7" s="9"/>
      <c r="F7" s="9"/>
      <c r="G7" s="9"/>
      <c r="H7" s="10"/>
      <c r="I7" s="20"/>
      <c r="J7" s="20"/>
      <c r="K7" s="20"/>
      <c r="L7" s="20"/>
      <c r="M7" s="20"/>
      <c r="N7" s="20"/>
      <c r="O7" s="21"/>
      <c r="P7" s="21"/>
      <c r="Q7" s="21"/>
      <c r="R7" s="21"/>
      <c r="S7" s="21"/>
      <c r="T7" s="21"/>
      <c r="U7" s="21"/>
      <c r="V7" s="21"/>
      <c r="W7" s="21"/>
      <c r="X7" s="25"/>
      <c r="Y7" s="25"/>
      <c r="Z7" s="25"/>
      <c r="AA7" s="25"/>
      <c r="AB7" s="25"/>
      <c r="AC7" s="25"/>
      <c r="AD7" s="25"/>
    </row>
    <row r="8" s="1" customFormat="1" ht="50" hidden="1" customHeight="1" spans="1:30">
      <c r="A8" s="11"/>
      <c r="B8" s="12"/>
      <c r="C8" s="12"/>
      <c r="D8" s="12"/>
      <c r="E8" s="12"/>
      <c r="F8" s="12"/>
      <c r="G8" s="12"/>
      <c r="H8" s="13"/>
      <c r="I8" s="22">
        <f t="shared" ref="I8:N8" si="0">SUM(I9:I10)</f>
        <v>5610</v>
      </c>
      <c r="J8" s="22">
        <f t="shared" si="0"/>
        <v>2985</v>
      </c>
      <c r="K8" s="22">
        <f t="shared" si="0"/>
        <v>1170</v>
      </c>
      <c r="L8" s="22">
        <f t="shared" si="0"/>
        <v>1010</v>
      </c>
      <c r="M8" s="22">
        <f t="shared" si="0"/>
        <v>485</v>
      </c>
      <c r="N8" s="22">
        <f t="shared" si="0"/>
        <v>320</v>
      </c>
      <c r="O8" s="22"/>
      <c r="P8" s="22"/>
      <c r="Q8" s="22">
        <f t="shared" ref="O8:U8" si="1">SUM(Q9:Q10)</f>
        <v>21</v>
      </c>
      <c r="R8" s="22">
        <f t="shared" si="1"/>
        <v>7</v>
      </c>
      <c r="S8" s="22">
        <f t="shared" si="1"/>
        <v>14</v>
      </c>
      <c r="T8" s="22">
        <f t="shared" si="1"/>
        <v>368</v>
      </c>
      <c r="U8" s="22">
        <f t="shared" si="1"/>
        <v>268</v>
      </c>
      <c r="V8" s="26"/>
      <c r="W8" s="26"/>
      <c r="X8" s="27"/>
      <c r="Y8" s="27"/>
      <c r="Z8" s="27"/>
      <c r="AA8" s="27"/>
      <c r="AB8" s="27"/>
      <c r="AC8" s="27"/>
      <c r="AD8" s="27"/>
    </row>
    <row r="9" s="2" customFormat="1" ht="174" customHeight="1" spans="1:30">
      <c r="A9" s="14">
        <v>1</v>
      </c>
      <c r="B9" s="15" t="s">
        <v>33</v>
      </c>
      <c r="C9" s="15" t="s">
        <v>34</v>
      </c>
      <c r="D9" s="16" t="s">
        <v>35</v>
      </c>
      <c r="E9" s="16" t="s">
        <v>36</v>
      </c>
      <c r="F9" s="14" t="s">
        <v>37</v>
      </c>
      <c r="G9" s="14" t="s">
        <v>38</v>
      </c>
      <c r="H9" s="17" t="s">
        <v>39</v>
      </c>
      <c r="I9" s="14">
        <v>610</v>
      </c>
      <c r="J9" s="14">
        <v>610</v>
      </c>
      <c r="K9" s="14">
        <v>610</v>
      </c>
      <c r="L9" s="14">
        <v>0</v>
      </c>
      <c r="M9" s="14">
        <v>0</v>
      </c>
      <c r="N9" s="14">
        <v>0</v>
      </c>
      <c r="O9" s="14" t="s">
        <v>40</v>
      </c>
      <c r="P9" s="14" t="s">
        <v>41</v>
      </c>
      <c r="Q9" s="14">
        <v>2</v>
      </c>
      <c r="R9" s="14">
        <v>1</v>
      </c>
      <c r="S9" s="14">
        <v>1</v>
      </c>
      <c r="T9" s="14">
        <v>152</v>
      </c>
      <c r="U9" s="14">
        <v>152</v>
      </c>
      <c r="V9" s="17" t="s">
        <v>42</v>
      </c>
      <c r="W9" s="17" t="s">
        <v>43</v>
      </c>
      <c r="X9" s="28" t="s">
        <v>44</v>
      </c>
      <c r="Y9" s="28" t="s">
        <v>44</v>
      </c>
      <c r="Z9" s="28" t="s">
        <v>44</v>
      </c>
      <c r="AA9" s="30" t="s">
        <v>44</v>
      </c>
      <c r="AB9" s="30" t="s">
        <v>44</v>
      </c>
      <c r="AC9" s="30" t="s">
        <v>44</v>
      </c>
      <c r="AD9" s="30"/>
    </row>
    <row r="10" ht="408" customHeight="1" spans="1:32">
      <c r="A10" s="15">
        <v>2</v>
      </c>
      <c r="B10" s="15" t="s">
        <v>33</v>
      </c>
      <c r="C10" s="15" t="s">
        <v>34</v>
      </c>
      <c r="D10" s="16" t="s">
        <v>35</v>
      </c>
      <c r="E10" s="16" t="s">
        <v>36</v>
      </c>
      <c r="F10" s="16" t="s">
        <v>45</v>
      </c>
      <c r="G10" s="18" t="s">
        <v>46</v>
      </c>
      <c r="H10" s="19" t="s">
        <v>47</v>
      </c>
      <c r="I10" s="23">
        <v>5000</v>
      </c>
      <c r="J10" s="23">
        <f>K10+L10+M10+N10</f>
        <v>2375</v>
      </c>
      <c r="K10" s="23">
        <v>560</v>
      </c>
      <c r="L10" s="24">
        <v>1010</v>
      </c>
      <c r="M10" s="23">
        <v>485</v>
      </c>
      <c r="N10" s="23">
        <v>320</v>
      </c>
      <c r="O10" s="16" t="s">
        <v>48</v>
      </c>
      <c r="P10" s="16" t="s">
        <v>49</v>
      </c>
      <c r="Q10" s="23">
        <v>19</v>
      </c>
      <c r="R10" s="23">
        <v>6</v>
      </c>
      <c r="S10" s="23">
        <v>13</v>
      </c>
      <c r="T10" s="23">
        <v>216</v>
      </c>
      <c r="U10" s="23">
        <v>116</v>
      </c>
      <c r="V10" s="29" t="s">
        <v>50</v>
      </c>
      <c r="W10" s="19" t="s">
        <v>51</v>
      </c>
      <c r="X10" s="28" t="s">
        <v>44</v>
      </c>
      <c r="Y10" s="28" t="s">
        <v>44</v>
      </c>
      <c r="Z10" s="28" t="s">
        <v>44</v>
      </c>
      <c r="AA10" s="28" t="s">
        <v>52</v>
      </c>
      <c r="AB10" s="28" t="s">
        <v>52</v>
      </c>
      <c r="AC10" s="28" t="s">
        <v>52</v>
      </c>
      <c r="AD10" s="28"/>
      <c r="AE10" s="16" t="s">
        <v>53</v>
      </c>
      <c r="AF10" s="16" t="s">
        <v>54</v>
      </c>
    </row>
  </sheetData>
  <mergeCells count="21">
    <mergeCell ref="A2:AD2"/>
    <mergeCell ref="A3:AD3"/>
    <mergeCell ref="J5:N5"/>
    <mergeCell ref="Q5:S5"/>
    <mergeCell ref="T5:U5"/>
    <mergeCell ref="X5:AD5"/>
    <mergeCell ref="A7:H7"/>
    <mergeCell ref="A8:H8"/>
    <mergeCell ref="A5:A6"/>
    <mergeCell ref="B5:B6"/>
    <mergeCell ref="C5:C6"/>
    <mergeCell ref="D5:D6"/>
    <mergeCell ref="E5:E6"/>
    <mergeCell ref="F5:F6"/>
    <mergeCell ref="G5:G6"/>
    <mergeCell ref="H5:H6"/>
    <mergeCell ref="I5:I6"/>
    <mergeCell ref="O5:O6"/>
    <mergeCell ref="P5:P6"/>
    <mergeCell ref="V5:V6"/>
    <mergeCell ref="W5:W6"/>
  </mergeCells>
  <pageMargins left="0.314583333333333" right="0.236111111111111" top="0.786805555555556" bottom="0.747916666666667" header="0.5" footer="0.5"/>
  <pageSetup paperSize="9" scale="4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项目实施计划明细表 (农牧局壮大集体经济项目)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石彩彬</cp:lastModifiedBy>
  <dcterms:created xsi:type="dcterms:W3CDTF">2023-12-01T02:24:00Z</dcterms:created>
  <dcterms:modified xsi:type="dcterms:W3CDTF">2024-12-12T07:19:36Z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91E9E985950F43A4B38A0ACD9AF73E56_13</vt:lpwstr>
  </property>
  <property fmtid="{D5CDD505-2E9C-101B-9397-08002B2CF9AE}" pid="3" name="KSOProductBuildVer">
    <vt:lpwstr>2052-12.1.0.15990</vt:lpwstr>
  </property>
</Properties>
</file>